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4 г\3 квартал\АЭФ - поставка фотоаппарата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Лист2!$A$1:$H$19</definedName>
  </definedNames>
  <calcPr calcId="152511"/>
</workbook>
</file>

<file path=xl/calcChain.xml><?xml version="1.0" encoding="utf-8"?>
<calcChain xmlns="http://schemas.openxmlformats.org/spreadsheetml/2006/main">
  <c r="C12" i="1" l="1"/>
  <c r="B12" i="1"/>
  <c r="D12" i="1"/>
  <c r="H13" i="1"/>
  <c r="H11" i="1" l="1"/>
  <c r="F11" i="1"/>
  <c r="E11" i="1"/>
  <c r="D11" i="1"/>
  <c r="C11" i="1"/>
  <c r="B11" i="1"/>
  <c r="G10" i="1"/>
</calcChain>
</file>

<file path=xl/sharedStrings.xml><?xml version="1.0" encoding="utf-8"?>
<sst xmlns="http://schemas.openxmlformats.org/spreadsheetml/2006/main" count="35" uniqueCount="32">
  <si>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</si>
  <si>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</si>
  <si>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</si>
  <si>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</si>
  <si>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</si>
  <si>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</si>
  <si>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</si>
  <si>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</si>
  <si>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</si>
  <si>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</si>
  <si>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</si>
  <si>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</si>
  <si>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</si>
  <si>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</si>
  <si>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</si>
  <si>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</si>
  <si>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</si>
  <si>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Код ОКПД:
33.40.33.190</t>
  </si>
  <si>
    <t>Поставщик 1:</t>
  </si>
  <si>
    <t>Поставщик 2:</t>
  </si>
  <si>
    <t>Поставщик 3:</t>
  </si>
  <si>
    <t>метод сопоставимых рыночных цен (анализа рынка)                            Всего ценовых предложений</t>
  </si>
  <si>
    <t>IV. Обоснование начальной (максимальной) цены контракта</t>
  </si>
  <si>
    <t>поставка фотоаппаратов</t>
  </si>
  <si>
    <t>Фотоаппарат зеркальный</t>
  </si>
  <si>
    <t>Дата составления: 29.07.2014</t>
  </si>
  <si>
    <t>коммерческое предложение от 29.07.2014 № 117</t>
  </si>
  <si>
    <t>коммерческое предложение от 29.07.2014 № б/н</t>
  </si>
  <si>
    <t>коммерческое предложение от 29.07.2014 № 0135</t>
  </si>
  <si>
    <t>Исполнитель: Работник контрактной службы, тел. 5-00-47</t>
  </si>
  <si>
    <t>Е.Л.Овечкина</t>
  </si>
  <si>
    <t>Зеркальный фотоаппарат Nikon D5300 KIT black
24.1Mpix 18-140VR 3" 1080p SDHC turLCD Набор с
объективом EN-EL14a + Сумка для фото PC PET Panorama 21238 черный/серый + Флеш карта SDHC 16Gb Class10 Kingston SD10V/16GB + Фильтр Kenko STD MC-UV 67мм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</si>
</sst>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  <font>
      <b/>
      <sz val="9"/>
      <color rgb="FF000099"/>
      <name val="Times New Roman"/>
      <family val="1"/>
      <charset val="204"/>
    </font>
    <font>
      <b/>
      <sz val="10"/>
      <color rgb="FF000099"/>
      <name val="Times New Roman"/>
      <family val="1"/>
      <charset val="204"/>
    </font>
    <font>
      <sz val="9"/>
      <color rgb="FF000099"/>
      <name val="Times New Roman"/>
      <family val="1"/>
      <charset val="204"/>
    </font>
    <font>
      <sz val="10"/>
      <color rgb="FF000099"/>
      <name val="Times New Roman"/>
      <family val="1"/>
      <charset val="204"/>
    </font>
    <font>
      <sz val="9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12" fillId="2" borderId="0" xfId="0" applyFont="1" applyFill="1"/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0" fontId="2" fillId="2" borderId="2" xfId="0" applyFont="1" applyFill="1" applyBorder="1" applyAlignment="1">
      <alignment wrapText="1"/>
    </xf>
    <xf numFmtId="0" fontId="9" fillId="2" borderId="29" xfId="0" applyFont="1" applyFill="1" applyBorder="1" applyAlignment="1">
      <alignment horizontal="center" vertical="center" wrapText="1"/>
    </xf>
    <xf numFmtId="4" fontId="10" fillId="2" borderId="29" xfId="0" applyNumberFormat="1" applyFont="1" applyFill="1" applyBorder="1" applyAlignment="1">
      <alignment horizontal="right" vertical="center" wrapText="1"/>
    </xf>
    <xf numFmtId="0" fontId="11" fillId="2" borderId="29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top" wrapText="1"/>
    </xf>
    <xf numFmtId="4" fontId="5" fillId="2" borderId="0" xfId="0" applyNumberFormat="1" applyFont="1" applyFill="1" applyAlignment="1">
      <alignment horizontal="right"/>
    </xf>
    <xf numFmtId="0" fontId="1" fillId="2" borderId="0" xfId="0" applyFont="1" applyFill="1" applyAlignment="1"/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top" wrapText="1"/>
    </xf>
    <xf numFmtId="0" fontId="13" fillId="2" borderId="5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75" zoomScaleNormal="175" zoomScaleSheetLayoutView="100" workbookViewId="0">
      <pane xSplit="1" ySplit="1" topLeftCell="B4" activePane="bottomRight" state="frozen"/>
      <selection pane="topRight" activeCell="B1" sqref="B1"/>
      <selection pane="bottomLeft" activeCell="A107" sqref="A107"/>
      <selection pane="bottomRight" activeCell="B9" sqref="B9:F9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3" ht="15.75" x14ac:dyDescent="0.25">
      <c r="A1" s="40" t="s">
        <v>22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</row>
    <row r="2" spans="1:13" ht="31.5" x14ac:dyDescent="0.25">
      <c r="A2" s="32" t="s">
        <v>11</v>
      </c>
      <c r="B2" s="41" t="s">
        <v>15</v>
      </c>
      <c r="C2" s="41"/>
      <c r="D2" s="41"/>
      <c r="E2" s="41"/>
      <c r="F2" s="41"/>
      <c r="G2" s="41"/>
      <c r="H2" s="41"/>
      <c r="I2" s="1"/>
      <c r="J2" s="1"/>
      <c r="K2" s="1"/>
      <c r="L2" s="1"/>
    </row>
    <row r="3" spans="1:13" ht="47.25" x14ac:dyDescent="0.25">
      <c r="A3" s="32" t="s">
        <v>10</v>
      </c>
      <c r="B3" s="42" t="s">
        <v>23</v>
      </c>
      <c r="C3" s="42"/>
      <c r="D3" s="42"/>
      <c r="E3" s="42"/>
      <c r="F3" s="42"/>
      <c r="G3" s="42"/>
      <c r="H3" s="42"/>
      <c r="I3" s="1"/>
      <c r="J3" s="1"/>
      <c r="K3" s="1"/>
      <c r="L3" s="1"/>
    </row>
    <row r="4" spans="1:13" ht="31.5" customHeight="1" x14ac:dyDescent="0.25">
      <c r="A4" s="30" t="s">
        <v>16</v>
      </c>
      <c r="B4" s="39" t="s">
        <v>21</v>
      </c>
      <c r="C4" s="39"/>
      <c r="D4" s="39"/>
      <c r="E4" s="39"/>
      <c r="F4" s="39"/>
      <c r="G4" s="39"/>
      <c r="H4" s="31">
        <v>3</v>
      </c>
      <c r="I4" s="1"/>
      <c r="J4" s="1"/>
      <c r="K4" s="1"/>
      <c r="L4" s="1"/>
    </row>
    <row r="5" spans="1:13" ht="15" x14ac:dyDescent="0.25">
      <c r="A5" s="27" t="s">
        <v>0</v>
      </c>
      <c r="B5" s="48" t="s">
        <v>1</v>
      </c>
      <c r="C5" s="48"/>
      <c r="D5" s="48"/>
      <c r="E5" s="48"/>
      <c r="F5" s="48"/>
      <c r="G5" s="28" t="s">
        <v>2</v>
      </c>
      <c r="H5" s="29" t="s">
        <v>3</v>
      </c>
      <c r="I5" s="1"/>
      <c r="J5" s="1"/>
      <c r="K5" s="1"/>
      <c r="L5" s="1"/>
    </row>
    <row r="6" spans="1:13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13</v>
      </c>
      <c r="H6" s="5" t="s">
        <v>13</v>
      </c>
      <c r="I6" s="1"/>
      <c r="J6" s="1"/>
      <c r="K6" s="1"/>
      <c r="L6" s="1"/>
    </row>
    <row r="7" spans="1:13" ht="27" customHeight="1" x14ac:dyDescent="0.2">
      <c r="A7" s="17" t="s">
        <v>12</v>
      </c>
      <c r="B7" s="43" t="s">
        <v>24</v>
      </c>
      <c r="C7" s="44"/>
      <c r="D7" s="44"/>
      <c r="E7" s="44"/>
      <c r="F7" s="45"/>
      <c r="G7" s="18" t="s">
        <v>17</v>
      </c>
      <c r="H7" s="19" t="s">
        <v>4</v>
      </c>
      <c r="I7" s="1"/>
      <c r="J7" s="1"/>
      <c r="K7" s="1"/>
      <c r="L7" s="1"/>
    </row>
    <row r="8" spans="1:13" ht="15" x14ac:dyDescent="0.2">
      <c r="A8" s="7" t="s">
        <v>5</v>
      </c>
      <c r="B8" s="46">
        <v>1</v>
      </c>
      <c r="C8" s="47"/>
      <c r="D8" s="47"/>
      <c r="E8" s="47"/>
      <c r="F8" s="47"/>
      <c r="G8" s="8"/>
      <c r="H8" s="6" t="s">
        <v>4</v>
      </c>
      <c r="I8" s="1"/>
      <c r="J8" s="1"/>
      <c r="K8" s="1"/>
      <c r="L8" s="1"/>
    </row>
    <row r="9" spans="1:13" ht="60.75" customHeight="1" x14ac:dyDescent="0.2">
      <c r="A9" s="9" t="s">
        <v>6</v>
      </c>
      <c r="B9" s="49" t="s">
        <v>31</v>
      </c>
      <c r="C9" s="50"/>
      <c r="D9" s="50"/>
      <c r="E9" s="50"/>
      <c r="F9" s="51"/>
      <c r="G9" s="10"/>
      <c r="H9" s="11" t="s">
        <v>4</v>
      </c>
      <c r="I9" s="1"/>
      <c r="J9" s="1"/>
      <c r="K9" s="1"/>
      <c r="L9" s="1"/>
    </row>
    <row r="10" spans="1:13" ht="15" x14ac:dyDescent="0.2">
      <c r="A10" s="7" t="s">
        <v>7</v>
      </c>
      <c r="B10" s="20">
        <v>46639</v>
      </c>
      <c r="C10" s="20">
        <v>45972.06</v>
      </c>
      <c r="D10" s="20">
        <v>47338.6</v>
      </c>
      <c r="E10" s="20"/>
      <c r="F10" s="20"/>
      <c r="G10" s="12">
        <f>SUM(B10:F10)/$H$4</f>
        <v>46649.886666666665</v>
      </c>
      <c r="H10" s="13">
        <v>46650</v>
      </c>
      <c r="I10" s="1"/>
      <c r="J10" s="1"/>
      <c r="K10" s="1"/>
      <c r="L10" s="1"/>
    </row>
    <row r="11" spans="1:13" ht="15.75" thickBot="1" x14ac:dyDescent="0.3">
      <c r="A11" s="14" t="s">
        <v>8</v>
      </c>
      <c r="B11" s="15">
        <f>B10*$B8</f>
        <v>46639</v>
      </c>
      <c r="C11" s="15">
        <f>C10*$B8</f>
        <v>45972.06</v>
      </c>
      <c r="D11" s="15">
        <f>D10*$B8</f>
        <v>47338.6</v>
      </c>
      <c r="E11" s="15">
        <f>E10*$B8</f>
        <v>0</v>
      </c>
      <c r="F11" s="15">
        <f>F10*$B8</f>
        <v>0</v>
      </c>
      <c r="G11" s="15"/>
      <c r="H11" s="16">
        <f>H10*$B8</f>
        <v>46650</v>
      </c>
      <c r="I11" s="1"/>
      <c r="J11" s="1"/>
      <c r="K11" s="1"/>
      <c r="L11" s="1"/>
    </row>
    <row r="12" spans="1:13" s="21" customFormat="1" ht="15.75" thickBot="1" x14ac:dyDescent="0.25">
      <c r="A12" s="33" t="s">
        <v>9</v>
      </c>
      <c r="B12" s="36">
        <f t="shared" ref="B12:C12" si="0">B11</f>
        <v>46639</v>
      </c>
      <c r="C12" s="36">
        <f t="shared" si="0"/>
        <v>45972.06</v>
      </c>
      <c r="D12" s="36">
        <f>D11</f>
        <v>47338.6</v>
      </c>
      <c r="E12" s="34"/>
      <c r="F12" s="34"/>
      <c r="G12" s="35"/>
      <c r="H12" s="35"/>
    </row>
    <row r="13" spans="1:13" s="25" customFormat="1" ht="15" x14ac:dyDescent="0.25">
      <c r="A13" s="22" t="s">
        <v>25</v>
      </c>
      <c r="B13" s="22"/>
      <c r="C13" s="22"/>
      <c r="D13" s="22"/>
      <c r="E13" s="22"/>
      <c r="F13" s="22"/>
      <c r="G13" s="23" t="s">
        <v>14</v>
      </c>
      <c r="H13" s="37">
        <f>H11</f>
        <v>46650</v>
      </c>
      <c r="I13" s="24"/>
      <c r="J13" s="24"/>
      <c r="K13" s="24"/>
      <c r="L13" s="24"/>
      <c r="M13" s="24"/>
    </row>
    <row r="15" spans="1:13" s="25" customFormat="1" ht="15" x14ac:dyDescent="0.25">
      <c r="A15" s="23" t="s">
        <v>18</v>
      </c>
      <c r="B15" s="22" t="s">
        <v>26</v>
      </c>
      <c r="C15" s="22"/>
      <c r="D15" s="22"/>
      <c r="E15" s="22"/>
      <c r="F15" s="22"/>
      <c r="G15" s="22"/>
      <c r="H15" s="22"/>
    </row>
    <row r="16" spans="1:13" s="25" customFormat="1" ht="15" x14ac:dyDescent="0.25">
      <c r="A16" s="23" t="s">
        <v>19</v>
      </c>
      <c r="B16" s="22" t="s">
        <v>27</v>
      </c>
      <c r="C16" s="22"/>
      <c r="D16" s="22"/>
      <c r="E16" s="22"/>
      <c r="F16" s="22"/>
      <c r="G16" s="22"/>
      <c r="H16" s="22"/>
    </row>
    <row r="17" spans="1:12" s="25" customFormat="1" ht="15" x14ac:dyDescent="0.25">
      <c r="A17" s="23" t="s">
        <v>20</v>
      </c>
      <c r="B17" s="22" t="s">
        <v>28</v>
      </c>
      <c r="C17" s="22"/>
      <c r="D17" s="22"/>
      <c r="E17" s="22"/>
      <c r="F17" s="22"/>
      <c r="G17" s="22"/>
      <c r="H17" s="22"/>
    </row>
    <row r="18" spans="1:12" s="25" customFormat="1" ht="15" x14ac:dyDescent="0.25">
      <c r="A18" s="22"/>
      <c r="B18" s="22"/>
      <c r="C18" s="22"/>
      <c r="D18" s="22"/>
      <c r="E18" s="22"/>
      <c r="F18" s="22"/>
      <c r="G18" s="22"/>
      <c r="H18" s="22"/>
    </row>
    <row r="19" spans="1:12" ht="15" x14ac:dyDescent="0.25">
      <c r="A19" s="22" t="s">
        <v>29</v>
      </c>
      <c r="B19" s="38"/>
      <c r="C19" s="38"/>
      <c r="D19" s="38"/>
      <c r="E19" s="38"/>
      <c r="F19" s="38"/>
      <c r="G19" s="38"/>
      <c r="H19" s="23" t="s">
        <v>30</v>
      </c>
      <c r="I19" s="1"/>
      <c r="J19" s="1"/>
      <c r="K19" s="1"/>
      <c r="L19" s="1"/>
    </row>
  </sheetData>
  <sheetProtection selectLockedCells="1" selectUnlockedCells="1"/>
  <mergeCells count="8">
    <mergeCell ref="B8:F8"/>
    <mergeCell ref="B5:F5"/>
    <mergeCell ref="B9:F9"/>
    <mergeCell ref="B4:G4"/>
    <mergeCell ref="A1:H1"/>
    <mergeCell ref="B2:H2"/>
    <mergeCell ref="B3:H3"/>
    <mergeCell ref="B7:F7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2014-06-19T05:39:33Z</cp:lastPrinted>
  <dcterms:created xsi:type="dcterms:W3CDTF">2012-04-02T10:33:59Z</dcterms:created>
  <dcterms:modified xsi:type="dcterms:W3CDTF">2014-07-29T12:26:10Z</dcterms:modified>
</cp:coreProperties>
</file>